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4" l="1"/>
  <c r="G35" i="4"/>
  <c r="H35" i="4" s="1"/>
  <c r="G16" i="4"/>
  <c r="H13" i="4"/>
  <c r="H17" i="4" s="1"/>
  <c r="F39" i="4"/>
  <c r="F35" i="4"/>
  <c r="F16" i="4"/>
  <c r="E39" i="4"/>
  <c r="D39" i="4"/>
  <c r="E35" i="4"/>
  <c r="D35" i="4"/>
  <c r="E16" i="4"/>
  <c r="D16" i="4"/>
  <c r="E13" i="4"/>
  <c r="G39" i="4" l="1"/>
  <c r="C39" i="4"/>
  <c r="H38" i="4"/>
  <c r="G34" i="4"/>
  <c r="F34" i="4"/>
  <c r="E34" i="4"/>
  <c r="D34" i="4"/>
  <c r="C34" i="4"/>
  <c r="H34" i="4" l="1"/>
  <c r="C16" i="4" l="1"/>
  <c r="C35" i="4"/>
  <c r="H12" i="4"/>
  <c r="E12" i="4"/>
</calcChain>
</file>

<file path=xl/sharedStrings.xml><?xml version="1.0" encoding="utf-8"?>
<sst xmlns="http://schemas.openxmlformats.org/spreadsheetml/2006/main" count="67" uniqueCount="44">
  <si>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</si>
  <si>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</si>
  <si>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</si>
  <si>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</si>
  <si>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</si>
  <si>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</si>
  <si>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</si>
  <si>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</si>
  <si>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</si>
  <si>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</si>
  <si>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</si>
  <si>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</si>
  <si>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</si>
  <si>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</si>
  <si>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</si>
  <si>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</si>
  <si>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</si>
  <si>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</si>
  <si>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</si>
  <si>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</si>
  <si>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</si>
  <si>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</si>
  <si>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</si>
  <si>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</si>
  <si>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</si>
  <si>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</si>
  <si>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</si>
  <si>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</si>
  <si>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</si>
  <si>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</si>
  <si>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</si>
  <si>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</si>
  <si>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</si>
  <si>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</si>
  <si>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</si>
  <si>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</si>
  <si>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</si>
  <si>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</si>
  <si>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</si>
  <si>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</si>
  <si>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</si>
  <si>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</si>
  <si>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</si>
  <si>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Analítico de Ingresos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</si>
</sst>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zoomScale="70" zoomScaleNormal="70" workbookViewId="0">
      <selection activeCell="L8" sqref="L8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10" s="3" customFormat="1" ht="39.950000000000003" customHeight="1" x14ac:dyDescent="0.2">
      <c r="A1" s="50" t="s">
        <v>43</v>
      </c>
      <c r="B1" s="51"/>
      <c r="C1" s="51"/>
      <c r="D1" s="51"/>
      <c r="E1" s="51"/>
      <c r="F1" s="51"/>
      <c r="G1" s="51"/>
      <c r="H1" s="52"/>
    </row>
    <row r="2" spans="1:10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10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10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10" x14ac:dyDescent="0.2">
      <c r="A5" s="32"/>
      <c r="B5" s="42" t="s">
        <v>0</v>
      </c>
      <c r="C5" s="20"/>
      <c r="D5" s="20"/>
      <c r="E5" s="20"/>
      <c r="F5" s="20"/>
      <c r="G5" s="20"/>
      <c r="H5" s="20"/>
    </row>
    <row r="6" spans="1:10" x14ac:dyDescent="0.2">
      <c r="A6" s="33"/>
      <c r="B6" s="43" t="s">
        <v>1</v>
      </c>
      <c r="C6" s="21"/>
      <c r="D6" s="21"/>
      <c r="E6" s="21"/>
      <c r="F6" s="21"/>
      <c r="G6" s="21"/>
      <c r="H6" s="21"/>
    </row>
    <row r="7" spans="1:10" x14ac:dyDescent="0.2">
      <c r="A7" s="32"/>
      <c r="B7" s="42" t="s">
        <v>2</v>
      </c>
      <c r="C7" s="21"/>
      <c r="D7" s="21"/>
      <c r="E7" s="21"/>
      <c r="F7" s="21"/>
      <c r="G7" s="21"/>
      <c r="H7" s="21"/>
    </row>
    <row r="8" spans="1:10" x14ac:dyDescent="0.2">
      <c r="A8" s="32"/>
      <c r="B8" s="42" t="s">
        <v>3</v>
      </c>
      <c r="C8" s="21"/>
      <c r="D8" s="21"/>
      <c r="E8" s="21"/>
      <c r="F8" s="21"/>
      <c r="G8" s="21"/>
      <c r="H8" s="21"/>
    </row>
    <row r="9" spans="1:10" x14ac:dyDescent="0.2">
      <c r="A9" s="32"/>
      <c r="B9" s="42" t="s">
        <v>4</v>
      </c>
      <c r="C9" s="21"/>
      <c r="D9" s="21"/>
      <c r="E9" s="21"/>
      <c r="F9" s="21"/>
      <c r="G9" s="21"/>
      <c r="H9" s="21"/>
    </row>
    <row r="10" spans="1:10" x14ac:dyDescent="0.2">
      <c r="A10" s="33"/>
      <c r="B10" s="43" t="s">
        <v>5</v>
      </c>
      <c r="C10" s="21"/>
      <c r="D10" s="21"/>
      <c r="E10" s="21"/>
      <c r="F10" s="21"/>
      <c r="G10" s="21"/>
      <c r="H10" s="21"/>
    </row>
    <row r="11" spans="1:10" x14ac:dyDescent="0.2">
      <c r="A11" s="39"/>
      <c r="B11" s="42" t="s">
        <v>24</v>
      </c>
      <c r="C11" s="21"/>
      <c r="D11" s="21"/>
      <c r="E11" s="21"/>
      <c r="F11" s="21"/>
      <c r="G11" s="21"/>
      <c r="H11" s="21"/>
    </row>
    <row r="12" spans="1:10" ht="22.5" x14ac:dyDescent="0.2">
      <c r="A12" s="39"/>
      <c r="B12" s="42" t="s">
        <v>25</v>
      </c>
      <c r="C12" s="21">
        <v>4450000</v>
      </c>
      <c r="D12" s="21">
        <v>200000</v>
      </c>
      <c r="E12" s="21">
        <f>+C12+D12</f>
        <v>4650000</v>
      </c>
      <c r="F12" s="21">
        <v>4637653.71</v>
      </c>
      <c r="G12" s="21">
        <v>4637653.71</v>
      </c>
      <c r="H12" s="21">
        <f>+G12-C12</f>
        <v>187653.70999999996</v>
      </c>
    </row>
    <row r="13" spans="1:10" ht="22.5" x14ac:dyDescent="0.2">
      <c r="A13" s="39"/>
      <c r="B13" s="42" t="s">
        <v>26</v>
      </c>
      <c r="C13" s="21">
        <v>6882435</v>
      </c>
      <c r="D13" s="21">
        <v>6164</v>
      </c>
      <c r="E13" s="21">
        <f>+C13+D13</f>
        <v>6888599</v>
      </c>
      <c r="F13" s="21">
        <v>6910294.5999999996</v>
      </c>
      <c r="G13" s="21">
        <v>6910294.5999999996</v>
      </c>
      <c r="H13" s="21">
        <f>+G13-C13</f>
        <v>27859.599999999627</v>
      </c>
    </row>
    <row r="14" spans="1:10" x14ac:dyDescent="0.2">
      <c r="A14" s="32"/>
      <c r="B14" s="42" t="s">
        <v>6</v>
      </c>
      <c r="C14" s="21"/>
      <c r="D14" s="21"/>
      <c r="E14" s="21"/>
      <c r="F14" s="21"/>
      <c r="G14" s="21"/>
      <c r="H14" s="21"/>
    </row>
    <row r="15" spans="1:10" x14ac:dyDescent="0.2">
      <c r="A15" s="32"/>
      <c r="C15" s="12"/>
      <c r="D15" s="12"/>
      <c r="E15" s="12"/>
      <c r="F15" s="12"/>
      <c r="G15" s="12"/>
      <c r="H15" s="12"/>
    </row>
    <row r="16" spans="1:10" x14ac:dyDescent="0.2">
      <c r="A16" s="9"/>
      <c r="B16" s="10" t="s">
        <v>13</v>
      </c>
      <c r="C16" s="22">
        <f>SUM(C12:C15)</f>
        <v>11332435</v>
      </c>
      <c r="D16" s="22">
        <f>SUM(D12:D15)</f>
        <v>206164</v>
      </c>
      <c r="E16" s="22">
        <f>SUM(E12:E15)</f>
        <v>11538599</v>
      </c>
      <c r="F16" s="22">
        <f>SUM(F12:F15)</f>
        <v>11547948.309999999</v>
      </c>
      <c r="G16" s="22">
        <f>SUM(G12:G15)</f>
        <v>11547948.309999999</v>
      </c>
      <c r="H16" s="11"/>
      <c r="I16" s="47"/>
      <c r="J16" s="47"/>
    </row>
    <row r="17" spans="1:8" x14ac:dyDescent="0.2">
      <c r="A17" s="34"/>
      <c r="B17" s="28"/>
      <c r="C17" s="29"/>
      <c r="D17" s="29"/>
      <c r="E17" s="35"/>
      <c r="F17" s="30" t="s">
        <v>21</v>
      </c>
      <c r="G17" s="36"/>
      <c r="H17" s="26">
        <f>+H12+H13</f>
        <v>215513.30999999959</v>
      </c>
    </row>
    <row r="18" spans="1:8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</row>
    <row r="19" spans="1:8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</row>
    <row r="20" spans="1:8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40" t="s">
        <v>27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/>
      <c r="D25" s="24"/>
      <c r="E25" s="24"/>
      <c r="F25" s="24"/>
      <c r="G25" s="24"/>
      <c r="H25" s="24"/>
    </row>
    <row r="26" spans="1:8" x14ac:dyDescent="0.2">
      <c r="A26" s="15"/>
      <c r="B26" s="16" t="s">
        <v>28</v>
      </c>
      <c r="C26" s="24"/>
      <c r="D26" s="24"/>
      <c r="E26" s="24"/>
      <c r="F26" s="24"/>
      <c r="G26" s="24"/>
      <c r="H26" s="24"/>
    </row>
    <row r="27" spans="1:8" x14ac:dyDescent="0.2">
      <c r="A27" s="15"/>
      <c r="B27" s="16" t="s">
        <v>29</v>
      </c>
      <c r="C27" s="24"/>
      <c r="D27" s="24"/>
      <c r="E27" s="24"/>
      <c r="F27" s="24"/>
      <c r="G27" s="24"/>
      <c r="H27" s="24"/>
    </row>
    <row r="28" spans="1:8" ht="22.5" x14ac:dyDescent="0.2">
      <c r="A28" s="15"/>
      <c r="B28" s="16" t="s">
        <v>30</v>
      </c>
      <c r="C28" s="24"/>
      <c r="D28" s="24"/>
      <c r="E28" s="24"/>
      <c r="F28" s="24"/>
      <c r="G28" s="24"/>
      <c r="H28" s="24"/>
    </row>
    <row r="29" spans="1:8" ht="22.5" x14ac:dyDescent="0.2">
      <c r="A29" s="15"/>
      <c r="B29" s="16" t="s">
        <v>26</v>
      </c>
      <c r="C29" s="24"/>
      <c r="D29" s="24"/>
      <c r="E29" s="24"/>
      <c r="F29" s="24"/>
      <c r="G29" s="24"/>
      <c r="H29" s="24"/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ht="36.75" customHeight="1" x14ac:dyDescent="0.2">
      <c r="A31" s="48" t="s">
        <v>37</v>
      </c>
      <c r="B31" s="49"/>
      <c r="C31" s="25"/>
      <c r="D31" s="25"/>
      <c r="E31" s="25"/>
      <c r="F31" s="25"/>
      <c r="G31" s="25"/>
      <c r="H31" s="2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31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32</v>
      </c>
      <c r="C34" s="24">
        <f>+C12</f>
        <v>4450000</v>
      </c>
      <c r="D34" s="24">
        <f>+D12</f>
        <v>200000</v>
      </c>
      <c r="E34" s="24">
        <f t="shared" ref="E34:G34" si="0">+E12</f>
        <v>4650000</v>
      </c>
      <c r="F34" s="24">
        <f t="shared" si="0"/>
        <v>4637653.71</v>
      </c>
      <c r="G34" s="24">
        <f t="shared" si="0"/>
        <v>4637653.71</v>
      </c>
      <c r="H34" s="24">
        <f>+G34-C34</f>
        <v>187653.70999999996</v>
      </c>
    </row>
    <row r="35" spans="1:8" ht="22.5" x14ac:dyDescent="0.2">
      <c r="A35" s="15"/>
      <c r="B35" s="16" t="s">
        <v>26</v>
      </c>
      <c r="C35" s="24">
        <f>+C13</f>
        <v>6882435</v>
      </c>
      <c r="D35" s="24">
        <f>+D13</f>
        <v>6164</v>
      </c>
      <c r="E35" s="24">
        <f>+E13</f>
        <v>6888599</v>
      </c>
      <c r="F35" s="24">
        <f>+F13</f>
        <v>6910294.5999999996</v>
      </c>
      <c r="G35" s="24">
        <f>+G13</f>
        <v>6910294.5999999996</v>
      </c>
      <c r="H35" s="24">
        <f>+G35-C35</f>
        <v>27859.599999999627</v>
      </c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41" t="s">
        <v>33</v>
      </c>
      <c r="B37" s="17"/>
      <c r="C37" s="25"/>
      <c r="D37" s="25"/>
      <c r="E37" s="25"/>
      <c r="F37" s="25"/>
      <c r="G37" s="25"/>
      <c r="H37" s="25"/>
    </row>
    <row r="38" spans="1:8" x14ac:dyDescent="0.2">
      <c r="A38" s="13"/>
      <c r="B38" s="16" t="s">
        <v>6</v>
      </c>
      <c r="C38" s="25"/>
      <c r="D38" s="25"/>
      <c r="E38" s="25"/>
      <c r="F38" s="25"/>
      <c r="G38" s="25"/>
      <c r="H38" s="25">
        <f>+G38-C38</f>
        <v>0</v>
      </c>
    </row>
    <row r="39" spans="1:8" x14ac:dyDescent="0.2">
      <c r="A39" s="18"/>
      <c r="B39" s="19" t="s">
        <v>13</v>
      </c>
      <c r="C39" s="22">
        <f t="shared" ref="C39:F39" si="1">SUM(C34:C38)</f>
        <v>11332435</v>
      </c>
      <c r="D39" s="22">
        <f>SUM(D34:D38)</f>
        <v>206164</v>
      </c>
      <c r="E39" s="22">
        <f>SUM(E34:E38)</f>
        <v>11538599</v>
      </c>
      <c r="F39" s="22">
        <f>SUM(F34:F38)</f>
        <v>11547948.309999999</v>
      </c>
      <c r="G39" s="22">
        <f>SUM(G34:G38)</f>
        <v>11547948.309999999</v>
      </c>
      <c r="H39" s="11"/>
    </row>
    <row r="40" spans="1:8" x14ac:dyDescent="0.2">
      <c r="A40" s="27"/>
      <c r="B40" s="28"/>
      <c r="C40" s="29"/>
      <c r="D40" s="29"/>
      <c r="E40" s="29"/>
      <c r="F40" s="30" t="s">
        <v>21</v>
      </c>
      <c r="G40" s="31"/>
      <c r="H40" s="26">
        <f>+H35+H38+H34</f>
        <v>215513.30999999959</v>
      </c>
    </row>
    <row r="42" spans="1:8" ht="22.5" x14ac:dyDescent="0.2">
      <c r="B42" s="37" t="s">
        <v>34</v>
      </c>
    </row>
    <row r="43" spans="1:8" x14ac:dyDescent="0.2">
      <c r="B43" s="38" t="s">
        <v>35</v>
      </c>
    </row>
    <row r="44" spans="1:8" x14ac:dyDescent="0.2">
      <c r="B44" s="38" t="s">
        <v>36</v>
      </c>
    </row>
    <row r="47" spans="1:8" ht="33.75" x14ac:dyDescent="0.2">
      <c r="B47" s="44" t="s">
        <v>38</v>
      </c>
      <c r="C47" s="44"/>
      <c r="D47" s="45"/>
      <c r="E47" s="45"/>
      <c r="F47" s="45"/>
    </row>
    <row r="48" spans="1:8" x14ac:dyDescent="0.2">
      <c r="B48" s="44"/>
      <c r="C48" s="44"/>
      <c r="D48" s="45"/>
      <c r="E48" s="45"/>
      <c r="F48" s="45"/>
    </row>
    <row r="49" spans="2:5" x14ac:dyDescent="0.2">
      <c r="B49" s="44" t="s">
        <v>39</v>
      </c>
      <c r="C49" s="44"/>
      <c r="D49" s="45"/>
      <c r="E49" s="45"/>
    </row>
    <row r="50" spans="2:5" ht="22.5" x14ac:dyDescent="0.2">
      <c r="B50" s="44" t="s">
        <v>41</v>
      </c>
      <c r="C50" s="44"/>
      <c r="D50" s="45"/>
      <c r="E50" s="45"/>
    </row>
    <row r="51" spans="2:5" x14ac:dyDescent="0.2">
      <c r="B51" s="45" t="s">
        <v>40</v>
      </c>
      <c r="C51" s="44"/>
      <c r="D51" s="45"/>
      <c r="E51" s="45"/>
    </row>
    <row r="52" spans="2:5" ht="22.5" x14ac:dyDescent="0.2">
      <c r="B52" s="46" t="s">
        <v>42</v>
      </c>
    </row>
    <row r="53" spans="2:5" x14ac:dyDescent="0.2">
      <c r="B53" s="45"/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ignoredErrors>
    <ignoredError sqref="C20:G20 C4:G4" numberStoredAsText="1"/>
    <ignoredError sqref="C13 C12 H12 C15 C36:H37 H38 C16 F15 D15:E15 E12 D13:E14 D12 D16:E16 F16:G16 C34:G34 C35 H34 D35:H35 C39:G39 H15:H16 H13:H14 H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2019-04-22T19:44:51Z</cp:lastPrinted>
  <dcterms:created xsi:type="dcterms:W3CDTF">2012-12-11T20:48:19Z</dcterms:created>
  <dcterms:modified xsi:type="dcterms:W3CDTF">2020-01-21T02:58:06Z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